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gaku\Downloads\"/>
    </mc:Choice>
  </mc:AlternateContent>
  <xr:revisionPtr revIDLastSave="0" documentId="13_ncr:1_{1B9C130E-1107-4B6D-94F0-B4764BC3FF88}" xr6:coauthVersionLast="47" xr6:coauthVersionMax="47" xr10:uidLastSave="{00000000-0000-0000-0000-000000000000}"/>
  <bookViews>
    <workbookView xWindow="-120" yWindow="-120" windowWidth="29040" windowHeight="15720" xr2:uid="{A183FE1C-25C1-4C05-8607-BF24B4AC97E0}"/>
  </bookViews>
  <sheets>
    <sheet name="課外活動予定表 " sheetId="2" r:id="rId1"/>
  </sheets>
  <definedNames>
    <definedName name="_xlnm.Print_Area" localSheetId="0">'課外活動予定表 '!$A$1:$L$36</definedName>
    <definedName name="キャンパス">'課外活動予定表 '!$P$12:$Q$12</definedName>
    <definedName name="越中島キャンパス">'課外活動予定表 '!$Q$13:$Q$25</definedName>
    <definedName name="品川キャンパス">'課外活動予定表 '!$P$13:$P$26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A29" i="2" l="1"/>
  <c r="B29" i="2" s="1"/>
  <c r="A28" i="2"/>
  <c r="B28" i="2" s="1"/>
  <c r="A27" i="2"/>
  <c r="B27" i="2" s="1"/>
  <c r="A26" i="2"/>
  <c r="B26" i="2" s="1"/>
  <c r="G25" i="2"/>
  <c r="H25" i="2" s="1"/>
  <c r="A25" i="2"/>
  <c r="B25" i="2" s="1"/>
  <c r="G24" i="2"/>
  <c r="H24" i="2" s="1"/>
  <c r="A24" i="2"/>
  <c r="B24" i="2" s="1"/>
  <c r="G23" i="2"/>
  <c r="H23" i="2" s="1"/>
  <c r="A23" i="2"/>
  <c r="B23" i="2" s="1"/>
  <c r="G22" i="2"/>
  <c r="H22" i="2" s="1"/>
  <c r="A22" i="2"/>
  <c r="B22" i="2" s="1"/>
  <c r="G21" i="2"/>
  <c r="H21" i="2" s="1"/>
  <c r="A21" i="2"/>
  <c r="B21" i="2" s="1"/>
  <c r="G20" i="2"/>
  <c r="H20" i="2" s="1"/>
  <c r="A20" i="2"/>
  <c r="B20" i="2" s="1"/>
  <c r="G19" i="2"/>
  <c r="H19" i="2" s="1"/>
  <c r="A19" i="2"/>
  <c r="B19" i="2" s="1"/>
  <c r="G18" i="2"/>
  <c r="H18" i="2" s="1"/>
  <c r="A18" i="2"/>
  <c r="B18" i="2" s="1"/>
  <c r="G17" i="2"/>
  <c r="H17" i="2" s="1"/>
  <c r="A17" i="2"/>
  <c r="B17" i="2" s="1"/>
  <c r="G16" i="2"/>
  <c r="H16" i="2" s="1"/>
  <c r="A16" i="2"/>
  <c r="B16" i="2" s="1"/>
  <c r="G15" i="2"/>
  <c r="H15" i="2" s="1"/>
  <c r="A15" i="2"/>
  <c r="B15" i="2" s="1"/>
  <c r="G14" i="2"/>
  <c r="H14" i="2" s="1"/>
  <c r="A14" i="2"/>
  <c r="G28" i="2" s="1"/>
  <c r="H28" i="2" s="1"/>
  <c r="G27" i="2" l="1"/>
  <c r="H27" i="2" s="1"/>
  <c r="B14" i="2"/>
  <c r="G26" i="2"/>
  <c r="H26" i="2" s="1"/>
</calcChain>
</file>

<file path=xl/sharedStrings.xml><?xml version="1.0" encoding="utf-8"?>
<sst xmlns="http://schemas.openxmlformats.org/spreadsheetml/2006/main" count="168" uniqueCount="70">
  <si>
    <t>課外活動予定表</t>
    <rPh sb="0" eb="2">
      <t>カガイ</t>
    </rPh>
    <rPh sb="2" eb="4">
      <t>カツドウ</t>
    </rPh>
    <rPh sb="4" eb="7">
      <t>ヨテイヒョウ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</si>
  <si>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</si>
  <si>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学　　長　殿</t>
    <rPh sb="0" eb="1">
      <t>ガク</t>
    </rPh>
    <rPh sb="3" eb="4">
      <t>チョウ</t>
    </rPh>
    <rPh sb="5" eb="6">
      <t>ドノ</t>
    </rPh>
    <phoneticPr fontId="1"/>
  </si>
  <si>
    <t>の活動予定を下記のとおり報告します。</t>
    <phoneticPr fontId="10"/>
  </si>
  <si>
    <t>団体名</t>
    <rPh sb="0" eb="2">
      <t>ダンタイ</t>
    </rPh>
    <rPh sb="2" eb="3">
      <t>メイ</t>
    </rPh>
    <phoneticPr fontId="1"/>
  </si>
  <si>
    <t>記</t>
    <rPh sb="0" eb="1">
      <t>キ</t>
    </rPh>
    <phoneticPr fontId="1"/>
  </si>
  <si>
    <t>代表者名（役職）</t>
    <phoneticPr fontId="1"/>
  </si>
  <si>
    <t>（　　　　）</t>
  </si>
  <si>
    <t>所属等</t>
  </si>
  <si>
    <t>学科</t>
    <rPh sb="0" eb="2">
      <t>ガッカ</t>
    </rPh>
    <phoneticPr fontId="1"/>
  </si>
  <si>
    <t>年次</t>
    <rPh sb="0" eb="2">
      <t>ネンジ</t>
    </rPh>
    <phoneticPr fontId="1"/>
  </si>
  <si>
    <t>学籍番号</t>
    <rPh sb="0" eb="2">
      <t>ガクセキ</t>
    </rPh>
    <rPh sb="2" eb="4">
      <t>バンゴウ</t>
    </rPh>
    <phoneticPr fontId="1"/>
  </si>
  <si>
    <t>連絡先（携帯電話）</t>
    <phoneticPr fontId="1"/>
  </si>
  <si>
    <t>使用キャンパス</t>
    <phoneticPr fontId="1"/>
  </si>
  <si>
    <t>使用施設名</t>
    <rPh sb="0" eb="2">
      <t>シヨウ</t>
    </rPh>
    <rPh sb="2" eb="4">
      <t>シセツ</t>
    </rPh>
    <rPh sb="4" eb="5">
      <t>メイ</t>
    </rPh>
    <phoneticPr fontId="1"/>
  </si>
  <si>
    <t>その他</t>
  </si>
  <si>
    <t>顧問教員氏名</t>
    <phoneticPr fontId="1"/>
  </si>
  <si>
    <t>（署名）</t>
    <rPh sb="1" eb="3">
      <t>ショメイ</t>
    </rPh>
    <phoneticPr fontId="1"/>
  </si>
  <si>
    <t>9:00</t>
    <phoneticPr fontId="10"/>
  </si>
  <si>
    <t>↓プルダウン用</t>
    <rPh sb="6" eb="7">
      <t>ヨウ</t>
    </rPh>
    <phoneticPr fontId="1"/>
  </si>
  <si>
    <t>※署名省略の上、電子媒体で提出する場合は、顧問教員から直接担当係へ提出してください。</t>
    <rPh sb="1" eb="3">
      <t>ショメイ</t>
    </rPh>
    <rPh sb="3" eb="5">
      <t>ショウリャク</t>
    </rPh>
    <rPh sb="6" eb="7">
      <t>ウエ</t>
    </rPh>
    <rPh sb="8" eb="12">
      <t>デンシバイタイ</t>
    </rPh>
    <rPh sb="13" eb="15">
      <t>テイシュツ</t>
    </rPh>
    <rPh sb="17" eb="19">
      <t>バアイ</t>
    </rPh>
    <rPh sb="21" eb="25">
      <t>コモンキョウイン</t>
    </rPh>
    <rPh sb="27" eb="29">
      <t>チョクセツ</t>
    </rPh>
    <rPh sb="29" eb="31">
      <t>タントウ</t>
    </rPh>
    <rPh sb="31" eb="32">
      <t>カカリ</t>
    </rPh>
    <rPh sb="33" eb="35">
      <t>テイシュツ</t>
    </rPh>
    <phoneticPr fontId="1"/>
  </si>
  <si>
    <t>10:00</t>
    <phoneticPr fontId="10"/>
  </si>
  <si>
    <t>品川キャンパス</t>
    <rPh sb="0" eb="2">
      <t>シナガワ</t>
    </rPh>
    <phoneticPr fontId="1"/>
  </si>
  <si>
    <t>越中島キャンパス</t>
    <rPh sb="0" eb="3">
      <t>エッチュウジマ</t>
    </rPh>
    <phoneticPr fontId="1"/>
  </si>
  <si>
    <t>日付</t>
  </si>
  <si>
    <t>曜日</t>
  </si>
  <si>
    <t>内容</t>
    <rPh sb="0" eb="2">
      <t>ナイヨウ</t>
    </rPh>
    <phoneticPr fontId="1"/>
  </si>
  <si>
    <t>時間</t>
  </si>
  <si>
    <t>11:00</t>
    <phoneticPr fontId="10"/>
  </si>
  <si>
    <t>体育館空手道場</t>
  </si>
  <si>
    <t>体育館</t>
  </si>
  <si>
    <t>:</t>
  </si>
  <si>
    <t>～</t>
    <phoneticPr fontId="1"/>
  </si>
  <si>
    <t>:</t>
    <phoneticPr fontId="1"/>
  </si>
  <si>
    <t>12:00</t>
    <phoneticPr fontId="10"/>
  </si>
  <si>
    <t>体育館合気道場</t>
  </si>
  <si>
    <t>柔道場</t>
  </si>
  <si>
    <t>13:00</t>
    <phoneticPr fontId="10"/>
  </si>
  <si>
    <t>体育館1階アリーナ</t>
  </si>
  <si>
    <t>武道場</t>
    <phoneticPr fontId="1"/>
  </si>
  <si>
    <t>14:00</t>
    <phoneticPr fontId="10"/>
  </si>
  <si>
    <t>武道館剣道場</t>
  </si>
  <si>
    <t>第1グラウンド</t>
  </si>
  <si>
    <t>15:00</t>
    <phoneticPr fontId="10"/>
  </si>
  <si>
    <t>武道館柔道場</t>
  </si>
  <si>
    <t>第2グラウンド</t>
    <phoneticPr fontId="1"/>
  </si>
  <si>
    <t>16:00</t>
    <phoneticPr fontId="10"/>
  </si>
  <si>
    <t>中部講堂</t>
  </si>
  <si>
    <t>テニスコート</t>
  </si>
  <si>
    <t>17:00</t>
    <phoneticPr fontId="10"/>
  </si>
  <si>
    <t>弓道場</t>
  </si>
  <si>
    <t>85周年記念会館2階集会室1</t>
    <rPh sb="12" eb="13">
      <t>シツ</t>
    </rPh>
    <phoneticPr fontId="1"/>
  </si>
  <si>
    <t>18:00</t>
    <phoneticPr fontId="10"/>
  </si>
  <si>
    <t>野球場</t>
  </si>
  <si>
    <t>85周年記念会館2階集会室2</t>
    <rPh sb="12" eb="13">
      <t>シツ</t>
    </rPh>
    <phoneticPr fontId="1"/>
  </si>
  <si>
    <t>19:00</t>
    <phoneticPr fontId="10"/>
  </si>
  <si>
    <t>グラウンド</t>
  </si>
  <si>
    <t>85周年記念会館2階集会室3</t>
    <rPh sb="12" eb="13">
      <t>シツ</t>
    </rPh>
    <phoneticPr fontId="1"/>
  </si>
  <si>
    <t>20:00</t>
    <phoneticPr fontId="10"/>
  </si>
  <si>
    <t>プール</t>
    <phoneticPr fontId="1"/>
  </si>
  <si>
    <t>21:00</t>
    <phoneticPr fontId="10"/>
  </si>
  <si>
    <t>プール</t>
  </si>
  <si>
    <t>和室</t>
    <rPh sb="0" eb="2">
      <t>ワシツ</t>
    </rPh>
    <phoneticPr fontId="1"/>
  </si>
  <si>
    <t>22:00</t>
    <phoneticPr fontId="10"/>
  </si>
  <si>
    <t>楽水会館</t>
  </si>
  <si>
    <t>部室</t>
  </si>
  <si>
    <t>:</t>
    <phoneticPr fontId="10"/>
  </si>
  <si>
    <t>部室</t>
    <phoneticPr fontId="1"/>
  </si>
  <si>
    <t>【注】この予定表は、前月の15日までに担当係へ提出すること。</t>
    <rPh sb="10" eb="12">
      <t>ゼンゲツ</t>
    </rPh>
    <rPh sb="15" eb="16">
      <t>ニチ</t>
    </rPh>
    <rPh sb="19" eb="21">
      <t>タントウ</t>
    </rPh>
    <rPh sb="21" eb="22">
      <t>カカリ</t>
    </rPh>
    <phoneticPr fontId="1"/>
  </si>
  <si>
    <r>
      <t>＜備考欄＞</t>
    </r>
    <r>
      <rPr>
        <sz val="10"/>
        <color theme="1"/>
        <rFont val="游ゴシック"/>
        <family val="3"/>
        <charset val="128"/>
        <scheme val="minor"/>
      </rPr>
      <t>試合や合宿の予定等、特筆すべき活動があれば、記入してください。</t>
    </r>
    <rPh sb="1" eb="3">
      <t>ビコウ</t>
    </rPh>
    <rPh sb="3" eb="4">
      <t>ラン</t>
    </rPh>
    <rPh sb="5" eb="7">
      <t>シアイ</t>
    </rPh>
    <rPh sb="8" eb="10">
      <t>ガッシュク</t>
    </rPh>
    <rPh sb="11" eb="13">
      <t>ヨテイ</t>
    </rPh>
    <rPh sb="13" eb="14">
      <t>トウ</t>
    </rPh>
    <rPh sb="15" eb="17">
      <t>トクヒツ</t>
    </rPh>
    <rPh sb="20" eb="22">
      <t>カツドウ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</si>
</sst>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&quot;月&quot;"/>
    <numFmt numFmtId="178" formatCode="d"/>
    <numFmt numFmtId="179" formatCode="aaa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</cellStyleXfs>
  <cellXfs count="60">
    <xf numFmtId="0" fontId="0" fillId="0" borderId="0" xfId="0">
      <alignment vertical="center"/>
    </xf>
    <xf numFmtId="0" fontId="9" fillId="0" borderId="0" xfId="1">
      <alignment vertical="center"/>
    </xf>
    <xf numFmtId="0" fontId="9" fillId="0" borderId="0" xfId="1" applyAlignment="1">
      <alignment horizontal="right" vertical="center"/>
    </xf>
    <xf numFmtId="0" fontId="4" fillId="0" borderId="0" xfId="1" applyFont="1">
      <alignment vertical="center"/>
    </xf>
    <xf numFmtId="0" fontId="9" fillId="0" borderId="0" xfId="2">
      <alignment vertical="center"/>
    </xf>
    <xf numFmtId="176" fontId="9" fillId="0" borderId="0" xfId="2" applyNumberFormat="1" applyAlignment="1">
      <alignment horizontal="right" vertical="center"/>
    </xf>
    <xf numFmtId="0" fontId="9" fillId="0" borderId="0" xfId="1" applyAlignment="1">
      <alignment horizontal="center" vertical="center"/>
    </xf>
    <xf numFmtId="0" fontId="9" fillId="0" borderId="1" xfId="1" applyBorder="1" applyAlignment="1">
      <alignment horizontal="left" vertical="center"/>
    </xf>
    <xf numFmtId="49" fontId="11" fillId="0" borderId="0" xfId="3" applyNumberFormat="1" applyAlignment="1">
      <alignment vertical="center"/>
    </xf>
    <xf numFmtId="0" fontId="9" fillId="0" borderId="1" xfId="1" applyBorder="1" applyAlignment="1">
      <alignment horizontal="center" vertical="center"/>
    </xf>
    <xf numFmtId="0" fontId="9" fillId="0" borderId="3" xfId="1" applyBorder="1" applyAlignment="1">
      <alignment horizontal="left" vertical="center"/>
    </xf>
    <xf numFmtId="0" fontId="9" fillId="0" borderId="2" xfId="1" applyBorder="1" applyAlignment="1">
      <alignment horizontal="left" vertical="center"/>
    </xf>
    <xf numFmtId="0" fontId="9" fillId="0" borderId="0" xfId="4">
      <alignment vertical="center"/>
    </xf>
    <xf numFmtId="178" fontId="9" fillId="0" borderId="1" xfId="2" applyNumberFormat="1" applyBorder="1" applyAlignment="1">
      <alignment horizontal="center" vertical="center"/>
    </xf>
    <xf numFmtId="179" fontId="9" fillId="0" borderId="1" xfId="2" applyNumberFormat="1" applyBorder="1" applyAlignment="1">
      <alignment horizontal="center" vertical="center"/>
    </xf>
    <xf numFmtId="0" fontId="9" fillId="0" borderId="1" xfId="4" applyBorder="1">
      <alignment vertical="center"/>
    </xf>
    <xf numFmtId="20" fontId="9" fillId="0" borderId="1" xfId="4" applyNumberFormat="1" applyBorder="1" applyAlignment="1">
      <alignment horizontal="center" vertical="center"/>
    </xf>
    <xf numFmtId="0" fontId="9" fillId="0" borderId="1" xfId="4" applyBorder="1" applyAlignment="1">
      <alignment horizontal="center" vertical="center"/>
    </xf>
    <xf numFmtId="0" fontId="9" fillId="0" borderId="1" xfId="2" applyBorder="1" applyAlignment="1">
      <alignment horizontal="center" vertical="center"/>
    </xf>
    <xf numFmtId="0" fontId="9" fillId="0" borderId="1" xfId="2" applyBorder="1">
      <alignment vertical="center"/>
    </xf>
    <xf numFmtId="0" fontId="9" fillId="0" borderId="1" xfId="1" applyBorder="1">
      <alignment vertical="center"/>
    </xf>
    <xf numFmtId="0" fontId="0" fillId="0" borderId="0" xfId="1" applyFont="1">
      <alignment vertical="center"/>
    </xf>
    <xf numFmtId="0" fontId="0" fillId="0" borderId="1" xfId="4" applyFont="1" applyBorder="1">
      <alignment vertical="center"/>
    </xf>
    <xf numFmtId="0" fontId="0" fillId="0" borderId="0" xfId="4" applyFont="1">
      <alignment vertical="center"/>
    </xf>
    <xf numFmtId="177" fontId="9" fillId="0" borderId="0" xfId="2" applyNumberFormat="1" applyAlignment="1">
      <alignment horizontal="center" vertical="center"/>
    </xf>
    <xf numFmtId="0" fontId="12" fillId="0" borderId="0" xfId="1" applyFont="1">
      <alignment vertical="center"/>
    </xf>
    <xf numFmtId="49" fontId="0" fillId="0" borderId="0" xfId="4" applyNumberFormat="1" applyFont="1">
      <alignment vertical="center"/>
    </xf>
    <xf numFmtId="49" fontId="0" fillId="0" borderId="0" xfId="4" applyNumberFormat="1" applyFont="1" applyAlignment="1">
      <alignment horizontal="center" vertical="center"/>
    </xf>
    <xf numFmtId="0" fontId="9" fillId="0" borderId="1" xfId="1" applyBorder="1" applyAlignment="1">
      <alignment horizontal="left" vertical="center"/>
    </xf>
    <xf numFmtId="0" fontId="9" fillId="0" borderId="3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2" applyAlignment="1">
      <alignment horizontal="left" vertical="center"/>
    </xf>
    <xf numFmtId="0" fontId="0" fillId="0" borderId="11" xfId="1" applyFont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3" xfId="1" applyBorder="1" applyAlignment="1">
      <alignment horizontal="right" vertical="center"/>
    </xf>
    <xf numFmtId="0" fontId="9" fillId="0" borderId="4" xfId="1" applyBorder="1" applyAlignment="1">
      <alignment horizontal="right" vertical="center"/>
    </xf>
    <xf numFmtId="0" fontId="9" fillId="0" borderId="2" xfId="1" applyBorder="1" applyAlignment="1">
      <alignment horizontal="right" vertical="center"/>
    </xf>
    <xf numFmtId="0" fontId="9" fillId="0" borderId="1" xfId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9" fillId="0" borderId="5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9" fillId="0" borderId="7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Alignment="1">
      <alignment horizontal="center" vertical="center"/>
    </xf>
    <xf numFmtId="0" fontId="9" fillId="0" borderId="9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7" fillId="0" borderId="4" xfId="1" applyFont="1" applyBorder="1">
      <alignment vertical="center"/>
    </xf>
    <xf numFmtId="0" fontId="11" fillId="2" borderId="3" xfId="3" applyFill="1" applyBorder="1" applyAlignment="1">
      <alignment horizontal="center" vertical="center"/>
    </xf>
    <xf numFmtId="0" fontId="11" fillId="2" borderId="4" xfId="3" applyFill="1" applyBorder="1" applyAlignment="1">
      <alignment horizontal="center" vertical="center"/>
    </xf>
    <xf numFmtId="0" fontId="11" fillId="0" borderId="3" xfId="3" applyBorder="1" applyAlignment="1">
      <alignment horizontal="center" vertical="center"/>
    </xf>
    <xf numFmtId="0" fontId="11" fillId="0" borderId="2" xfId="3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/>
    </xf>
    <xf numFmtId="0" fontId="9" fillId="2" borderId="4" xfId="1" applyFill="1" applyBorder="1" applyAlignment="1">
      <alignment horizontal="center" vertical="center"/>
    </xf>
    <xf numFmtId="0" fontId="9" fillId="2" borderId="2" xfId="1" applyFill="1" applyBorder="1" applyAlignment="1">
      <alignment horizontal="center" vertical="center"/>
    </xf>
  </cellXfs>
  <cellStyles count="5">
    <cellStyle name="標準" xfId="0" builtinId="0"/>
    <cellStyle name="標準 2" xfId="3" xr:uid="{C0402313-BE5C-4092-A8D3-7EF49FC644A7}"/>
    <cellStyle name="標準 3" xfId="1" xr:uid="{B711ED62-FA52-48FA-8F2F-819A0042A371}"/>
    <cellStyle name="標準 7" xfId="2" xr:uid="{E822C718-248F-468D-8D77-6556C5DAFC35}"/>
    <cellStyle name="標準 8" xfId="4" xr:uid="{35479C31-1497-477F-9C9E-8CBC5C3A6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E128-4A0B-4726-BD0D-B1D964984215}">
  <dimension ref="A1:Q36"/>
  <sheetViews>
    <sheetView tabSelected="1" view="pageBreakPreview" zoomScaleNormal="100" zoomScaleSheetLayoutView="100" workbookViewId="0">
      <selection activeCell="J2" sqref="J2"/>
    </sheetView>
  </sheetViews>
  <sheetFormatPr defaultRowHeight="18.75" x14ac:dyDescent="0.4"/>
  <cols>
    <col min="1" max="1" width="5.75" style="1" customWidth="1"/>
    <col min="2" max="2" width="6.125" style="1" customWidth="1"/>
    <col min="3" max="3" width="9" style="1"/>
    <col min="4" max="4" width="6.75" style="1" customWidth="1"/>
    <col min="5" max="5" width="3.75" style="1" customWidth="1"/>
    <col min="6" max="6" width="6.75" style="1" customWidth="1"/>
    <col min="7" max="8" width="5.75" style="1" customWidth="1"/>
    <col min="9" max="9" width="9" style="1"/>
    <col min="10" max="10" width="6.75" style="1" customWidth="1"/>
    <col min="11" max="11" width="3.75" style="1" customWidth="1"/>
    <col min="12" max="12" width="9.625" style="1" customWidth="1"/>
    <col min="13" max="15" width="9" style="1"/>
    <col min="16" max="16" width="15.25" style="1" customWidth="1"/>
    <col min="17" max="16384" width="9" style="1"/>
  </cols>
  <sheetData>
    <row r="1" spans="1:17" ht="33" x14ac:dyDescent="0.4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7" x14ac:dyDescent="0.4">
      <c r="L2" s="2" t="s">
        <v>1</v>
      </c>
    </row>
    <row r="3" spans="1:17" ht="24" x14ac:dyDescent="0.4">
      <c r="A3" s="3" t="s">
        <v>2</v>
      </c>
    </row>
    <row r="4" spans="1:17" x14ac:dyDescent="0.4">
      <c r="A4" s="4"/>
      <c r="B4" s="4"/>
      <c r="C4" s="5">
        <v>2025</v>
      </c>
      <c r="D4" s="24">
        <v>1</v>
      </c>
      <c r="E4" s="34" t="s">
        <v>3</v>
      </c>
      <c r="F4" s="34"/>
      <c r="G4" s="34"/>
      <c r="H4" s="34"/>
      <c r="I4" s="34"/>
      <c r="J4" s="34"/>
      <c r="K4" s="34"/>
      <c r="L4" s="34"/>
    </row>
    <row r="5" spans="1:17" ht="27.6" customHeight="1" x14ac:dyDescent="0.4">
      <c r="A5" s="6"/>
      <c r="B5" s="6"/>
      <c r="C5" s="6"/>
      <c r="D5" s="6"/>
      <c r="E5" s="6"/>
      <c r="F5" s="6"/>
      <c r="G5" s="6"/>
      <c r="H5" s="2" t="s">
        <v>4</v>
      </c>
      <c r="I5" s="35"/>
      <c r="J5" s="36"/>
      <c r="K5" s="36"/>
      <c r="L5" s="36"/>
    </row>
    <row r="6" spans="1:17" ht="29.45" customHeight="1" x14ac:dyDescent="0.4">
      <c r="A6" s="37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7" x14ac:dyDescent="0.4">
      <c r="A7" s="28" t="s">
        <v>6</v>
      </c>
      <c r="B7" s="28"/>
      <c r="C7" s="28"/>
      <c r="D7" s="29"/>
      <c r="E7" s="30"/>
      <c r="F7" s="30"/>
      <c r="G7" s="30"/>
      <c r="H7" s="30"/>
      <c r="I7" s="30"/>
      <c r="J7" s="30" t="s">
        <v>7</v>
      </c>
      <c r="K7" s="30"/>
      <c r="L7" s="31"/>
      <c r="N7" s="8" t="str">
        <f>_xlfn.CONCAT(D10,I5)</f>
        <v>越中島キャンパス</v>
      </c>
    </row>
    <row r="8" spans="1:17" x14ac:dyDescent="0.4">
      <c r="A8" s="28" t="s">
        <v>8</v>
      </c>
      <c r="B8" s="28"/>
      <c r="C8" s="28"/>
      <c r="D8" s="38" t="s">
        <v>9</v>
      </c>
      <c r="E8" s="39"/>
      <c r="F8" s="40"/>
      <c r="G8" s="38" t="s">
        <v>10</v>
      </c>
      <c r="H8" s="39"/>
      <c r="I8" s="29" t="s">
        <v>11</v>
      </c>
      <c r="J8" s="30"/>
      <c r="K8" s="41"/>
      <c r="L8" s="41"/>
      <c r="N8" s="8"/>
    </row>
    <row r="9" spans="1:17" x14ac:dyDescent="0.4">
      <c r="A9" s="28" t="s">
        <v>12</v>
      </c>
      <c r="B9" s="28"/>
      <c r="C9" s="28"/>
      <c r="D9" s="29"/>
      <c r="E9" s="30"/>
      <c r="F9" s="30"/>
      <c r="G9" s="30"/>
      <c r="H9" s="30"/>
      <c r="I9" s="30"/>
      <c r="J9" s="30"/>
      <c r="K9" s="30"/>
      <c r="L9" s="31"/>
    </row>
    <row r="10" spans="1:17" x14ac:dyDescent="0.4">
      <c r="A10" s="51" t="s">
        <v>13</v>
      </c>
      <c r="B10" s="28"/>
      <c r="C10" s="28"/>
      <c r="D10" s="53" t="s">
        <v>23</v>
      </c>
      <c r="E10" s="54"/>
      <c r="F10" s="54"/>
      <c r="G10" s="54"/>
      <c r="H10" s="55" t="s">
        <v>14</v>
      </c>
      <c r="I10" s="56"/>
      <c r="J10" s="57" t="s">
        <v>30</v>
      </c>
      <c r="K10" s="58"/>
      <c r="L10" s="59"/>
      <c r="M10" s="25"/>
    </row>
    <row r="11" spans="1:17" x14ac:dyDescent="0.4">
      <c r="A11" s="7" t="s">
        <v>16</v>
      </c>
      <c r="B11" s="10"/>
      <c r="C11" s="11" t="s">
        <v>17</v>
      </c>
      <c r="D11" s="41"/>
      <c r="E11" s="41"/>
      <c r="F11" s="41"/>
      <c r="G11" s="41"/>
      <c r="H11" s="41"/>
      <c r="I11" s="41"/>
      <c r="J11" s="29"/>
      <c r="K11" s="31"/>
      <c r="L11" s="41"/>
      <c r="O11" s="26" t="s">
        <v>18</v>
      </c>
      <c r="P11" s="12" t="s">
        <v>19</v>
      </c>
      <c r="Q11" s="12"/>
    </row>
    <row r="12" spans="1:17" x14ac:dyDescent="0.4">
      <c r="C12" s="52" t="s">
        <v>20</v>
      </c>
      <c r="D12" s="52"/>
      <c r="E12" s="52"/>
      <c r="F12" s="52"/>
      <c r="G12" s="52"/>
      <c r="H12" s="52"/>
      <c r="I12" s="52"/>
      <c r="J12" s="52"/>
      <c r="K12" s="52"/>
      <c r="L12" s="52"/>
      <c r="O12" s="26" t="s">
        <v>21</v>
      </c>
      <c r="P12" s="23" t="s">
        <v>22</v>
      </c>
      <c r="Q12" s="23" t="s">
        <v>23</v>
      </c>
    </row>
    <row r="13" spans="1:17" x14ac:dyDescent="0.4">
      <c r="A13" s="9" t="s">
        <v>24</v>
      </c>
      <c r="B13" s="9" t="s">
        <v>25</v>
      </c>
      <c r="C13" s="9" t="s">
        <v>26</v>
      </c>
      <c r="D13" s="41" t="s">
        <v>27</v>
      </c>
      <c r="E13" s="41"/>
      <c r="F13" s="41"/>
      <c r="G13" s="9" t="s">
        <v>24</v>
      </c>
      <c r="H13" s="9" t="s">
        <v>25</v>
      </c>
      <c r="I13" s="9" t="s">
        <v>26</v>
      </c>
      <c r="J13" s="29" t="s">
        <v>27</v>
      </c>
      <c r="K13" s="30"/>
      <c r="L13" s="31"/>
      <c r="O13" s="26" t="s">
        <v>28</v>
      </c>
      <c r="P13" s="12" t="s">
        <v>29</v>
      </c>
      <c r="Q13" s="12" t="s">
        <v>30</v>
      </c>
    </row>
    <row r="14" spans="1:17" x14ac:dyDescent="0.4">
      <c r="A14" s="13">
        <f>DATE($C$4,$D$4,ROW()-13)</f>
        <v>45658</v>
      </c>
      <c r="B14" s="14">
        <f>A14</f>
        <v>45658</v>
      </c>
      <c r="C14" s="15"/>
      <c r="D14" s="16" t="s">
        <v>31</v>
      </c>
      <c r="E14" s="17" t="s">
        <v>32</v>
      </c>
      <c r="F14" s="16" t="s">
        <v>33</v>
      </c>
      <c r="G14" s="13">
        <f>DATE($C$4,$D$4,ROW()+3)</f>
        <v>45674</v>
      </c>
      <c r="H14" s="14">
        <f>G14</f>
        <v>45674</v>
      </c>
      <c r="I14" s="22"/>
      <c r="J14" s="16" t="s">
        <v>33</v>
      </c>
      <c r="K14" s="17" t="s">
        <v>32</v>
      </c>
      <c r="L14" s="16" t="s">
        <v>33</v>
      </c>
      <c r="O14" s="26" t="s">
        <v>34</v>
      </c>
      <c r="P14" s="12" t="s">
        <v>35</v>
      </c>
      <c r="Q14" s="12" t="s">
        <v>36</v>
      </c>
    </row>
    <row r="15" spans="1:17" x14ac:dyDescent="0.4">
      <c r="A15" s="13">
        <f t="shared" ref="A15:A29" si="0">DATE($C$4,$D$4,ROW()-13)</f>
        <v>45659</v>
      </c>
      <c r="B15" s="14">
        <f t="shared" ref="B15:B25" si="1">A15</f>
        <v>45659</v>
      </c>
      <c r="C15" s="15"/>
      <c r="D15" s="16" t="s">
        <v>33</v>
      </c>
      <c r="E15" s="17" t="s">
        <v>32</v>
      </c>
      <c r="F15" s="16" t="s">
        <v>33</v>
      </c>
      <c r="G15" s="13">
        <f t="shared" ref="G15:G24" si="2">DATE($C$4,$D$4,ROW()+3)</f>
        <v>45675</v>
      </c>
      <c r="H15" s="14">
        <f t="shared" ref="H15:H28" si="3">G15</f>
        <v>45675</v>
      </c>
      <c r="I15" s="22"/>
      <c r="J15" s="16" t="s">
        <v>33</v>
      </c>
      <c r="K15" s="17" t="s">
        <v>32</v>
      </c>
      <c r="L15" s="16" t="s">
        <v>33</v>
      </c>
      <c r="O15" s="26" t="s">
        <v>37</v>
      </c>
      <c r="P15" s="1" t="s">
        <v>38</v>
      </c>
      <c r="Q15" s="23" t="s">
        <v>39</v>
      </c>
    </row>
    <row r="16" spans="1:17" x14ac:dyDescent="0.4">
      <c r="A16" s="13">
        <f t="shared" si="0"/>
        <v>45660</v>
      </c>
      <c r="B16" s="14">
        <f t="shared" si="1"/>
        <v>45660</v>
      </c>
      <c r="C16" s="15"/>
      <c r="D16" s="16" t="s">
        <v>33</v>
      </c>
      <c r="E16" s="17" t="s">
        <v>32</v>
      </c>
      <c r="F16" s="16" t="s">
        <v>33</v>
      </c>
      <c r="G16" s="13">
        <f t="shared" si="2"/>
        <v>45676</v>
      </c>
      <c r="H16" s="14">
        <f t="shared" si="3"/>
        <v>45676</v>
      </c>
      <c r="I16" s="22"/>
      <c r="J16" s="16" t="s">
        <v>33</v>
      </c>
      <c r="K16" s="17" t="s">
        <v>32</v>
      </c>
      <c r="L16" s="16" t="s">
        <v>33</v>
      </c>
      <c r="O16" s="26" t="s">
        <v>40</v>
      </c>
      <c r="P16" s="1" t="s">
        <v>41</v>
      </c>
      <c r="Q16" s="12" t="s">
        <v>42</v>
      </c>
    </row>
    <row r="17" spans="1:17" x14ac:dyDescent="0.4">
      <c r="A17" s="13">
        <f t="shared" si="0"/>
        <v>45661</v>
      </c>
      <c r="B17" s="14">
        <f t="shared" si="1"/>
        <v>45661</v>
      </c>
      <c r="C17" s="15"/>
      <c r="D17" s="16" t="s">
        <v>33</v>
      </c>
      <c r="E17" s="17" t="s">
        <v>32</v>
      </c>
      <c r="F17" s="16" t="s">
        <v>33</v>
      </c>
      <c r="G17" s="13">
        <f t="shared" si="2"/>
        <v>45677</v>
      </c>
      <c r="H17" s="14">
        <f t="shared" si="3"/>
        <v>45677</v>
      </c>
      <c r="I17" s="22"/>
      <c r="J17" s="16" t="s">
        <v>33</v>
      </c>
      <c r="K17" s="17" t="s">
        <v>32</v>
      </c>
      <c r="L17" s="16" t="s">
        <v>33</v>
      </c>
      <c r="O17" s="26" t="s">
        <v>43</v>
      </c>
      <c r="P17" s="1" t="s">
        <v>44</v>
      </c>
      <c r="Q17" s="23" t="s">
        <v>45</v>
      </c>
    </row>
    <row r="18" spans="1:17" x14ac:dyDescent="0.4">
      <c r="A18" s="13">
        <f t="shared" si="0"/>
        <v>45662</v>
      </c>
      <c r="B18" s="14">
        <f t="shared" si="1"/>
        <v>45662</v>
      </c>
      <c r="C18" s="15"/>
      <c r="D18" s="16" t="s">
        <v>33</v>
      </c>
      <c r="E18" s="17" t="s">
        <v>32</v>
      </c>
      <c r="F18" s="16" t="s">
        <v>33</v>
      </c>
      <c r="G18" s="13">
        <f t="shared" si="2"/>
        <v>45678</v>
      </c>
      <c r="H18" s="14">
        <f t="shared" si="3"/>
        <v>45678</v>
      </c>
      <c r="I18" s="22"/>
      <c r="J18" s="16" t="s">
        <v>33</v>
      </c>
      <c r="K18" s="17" t="s">
        <v>32</v>
      </c>
      <c r="L18" s="16" t="s">
        <v>33</v>
      </c>
      <c r="O18" s="26" t="s">
        <v>46</v>
      </c>
      <c r="P18" s="1" t="s">
        <v>47</v>
      </c>
      <c r="Q18" s="12" t="s">
        <v>48</v>
      </c>
    </row>
    <row r="19" spans="1:17" x14ac:dyDescent="0.4">
      <c r="A19" s="13">
        <f t="shared" si="0"/>
        <v>45663</v>
      </c>
      <c r="B19" s="14">
        <f t="shared" si="1"/>
        <v>45663</v>
      </c>
      <c r="C19" s="15"/>
      <c r="D19" s="16" t="s">
        <v>33</v>
      </c>
      <c r="E19" s="17" t="s">
        <v>32</v>
      </c>
      <c r="F19" s="16" t="s">
        <v>33</v>
      </c>
      <c r="G19" s="13">
        <f t="shared" si="2"/>
        <v>45679</v>
      </c>
      <c r="H19" s="14">
        <f t="shared" si="3"/>
        <v>45679</v>
      </c>
      <c r="I19" s="22"/>
      <c r="J19" s="16" t="s">
        <v>33</v>
      </c>
      <c r="K19" s="17" t="s">
        <v>32</v>
      </c>
      <c r="L19" s="16" t="s">
        <v>33</v>
      </c>
      <c r="O19" s="26" t="s">
        <v>49</v>
      </c>
      <c r="P19" s="1" t="s">
        <v>50</v>
      </c>
      <c r="Q19" s="23" t="s">
        <v>51</v>
      </c>
    </row>
    <row r="20" spans="1:17" x14ac:dyDescent="0.4">
      <c r="A20" s="13">
        <f t="shared" si="0"/>
        <v>45664</v>
      </c>
      <c r="B20" s="14">
        <f>A20</f>
        <v>45664</v>
      </c>
      <c r="C20" s="15"/>
      <c r="D20" s="16" t="s">
        <v>33</v>
      </c>
      <c r="E20" s="17" t="s">
        <v>32</v>
      </c>
      <c r="F20" s="16" t="s">
        <v>33</v>
      </c>
      <c r="G20" s="13">
        <f t="shared" si="2"/>
        <v>45680</v>
      </c>
      <c r="H20" s="14">
        <f t="shared" si="3"/>
        <v>45680</v>
      </c>
      <c r="I20" s="22"/>
      <c r="J20" s="16" t="s">
        <v>33</v>
      </c>
      <c r="K20" s="17" t="s">
        <v>32</v>
      </c>
      <c r="L20" s="16" t="s">
        <v>33</v>
      </c>
      <c r="O20" s="26" t="s">
        <v>52</v>
      </c>
      <c r="P20" s="1" t="s">
        <v>53</v>
      </c>
      <c r="Q20" s="23" t="s">
        <v>54</v>
      </c>
    </row>
    <row r="21" spans="1:17" x14ac:dyDescent="0.4">
      <c r="A21" s="13">
        <f t="shared" si="0"/>
        <v>45665</v>
      </c>
      <c r="B21" s="14">
        <f t="shared" si="1"/>
        <v>45665</v>
      </c>
      <c r="C21" s="15"/>
      <c r="D21" s="16" t="s">
        <v>33</v>
      </c>
      <c r="E21" s="17" t="s">
        <v>32</v>
      </c>
      <c r="F21" s="16" t="s">
        <v>33</v>
      </c>
      <c r="G21" s="13">
        <f t="shared" si="2"/>
        <v>45681</v>
      </c>
      <c r="H21" s="14">
        <f t="shared" si="3"/>
        <v>45681</v>
      </c>
      <c r="I21" s="22"/>
      <c r="J21" s="16" t="s">
        <v>33</v>
      </c>
      <c r="K21" s="17" t="s">
        <v>32</v>
      </c>
      <c r="L21" s="16" t="s">
        <v>33</v>
      </c>
      <c r="O21" s="26" t="s">
        <v>55</v>
      </c>
      <c r="P21" s="1" t="s">
        <v>56</v>
      </c>
      <c r="Q21" s="23" t="s">
        <v>57</v>
      </c>
    </row>
    <row r="22" spans="1:17" x14ac:dyDescent="0.4">
      <c r="A22" s="13">
        <f t="shared" si="0"/>
        <v>45666</v>
      </c>
      <c r="B22" s="14">
        <f t="shared" si="1"/>
        <v>45666</v>
      </c>
      <c r="C22" s="15"/>
      <c r="D22" s="16" t="s">
        <v>33</v>
      </c>
      <c r="E22" s="17" t="s">
        <v>32</v>
      </c>
      <c r="F22" s="16" t="s">
        <v>33</v>
      </c>
      <c r="G22" s="13">
        <f t="shared" si="2"/>
        <v>45682</v>
      </c>
      <c r="H22" s="14">
        <f t="shared" si="3"/>
        <v>45682</v>
      </c>
      <c r="I22" s="22"/>
      <c r="J22" s="16" t="s">
        <v>33</v>
      </c>
      <c r="K22" s="17" t="s">
        <v>32</v>
      </c>
      <c r="L22" s="16" t="s">
        <v>33</v>
      </c>
      <c r="O22" s="26" t="s">
        <v>58</v>
      </c>
      <c r="P22" s="1" t="s">
        <v>48</v>
      </c>
      <c r="Q22" s="23" t="s">
        <v>59</v>
      </c>
    </row>
    <row r="23" spans="1:17" x14ac:dyDescent="0.4">
      <c r="A23" s="13">
        <f t="shared" si="0"/>
        <v>45667</v>
      </c>
      <c r="B23" s="14">
        <f t="shared" si="1"/>
        <v>45667</v>
      </c>
      <c r="C23" s="15"/>
      <c r="D23" s="16" t="s">
        <v>33</v>
      </c>
      <c r="E23" s="17" t="s">
        <v>32</v>
      </c>
      <c r="F23" s="16" t="s">
        <v>33</v>
      </c>
      <c r="G23" s="13">
        <f t="shared" si="2"/>
        <v>45683</v>
      </c>
      <c r="H23" s="14">
        <f t="shared" si="3"/>
        <v>45683</v>
      </c>
      <c r="I23" s="22"/>
      <c r="J23" s="16" t="s">
        <v>33</v>
      </c>
      <c r="K23" s="17" t="s">
        <v>32</v>
      </c>
      <c r="L23" s="16" t="s">
        <v>33</v>
      </c>
      <c r="O23" s="26" t="s">
        <v>60</v>
      </c>
      <c r="P23" s="1" t="s">
        <v>61</v>
      </c>
      <c r="Q23" s="21" t="s">
        <v>62</v>
      </c>
    </row>
    <row r="24" spans="1:17" x14ac:dyDescent="0.4">
      <c r="A24" s="13">
        <f t="shared" si="0"/>
        <v>45668</v>
      </c>
      <c r="B24" s="14">
        <f t="shared" si="1"/>
        <v>45668</v>
      </c>
      <c r="C24" s="15"/>
      <c r="D24" s="16" t="s">
        <v>33</v>
      </c>
      <c r="E24" s="17" t="s">
        <v>32</v>
      </c>
      <c r="F24" s="16" t="s">
        <v>33</v>
      </c>
      <c r="G24" s="13">
        <f t="shared" si="2"/>
        <v>45684</v>
      </c>
      <c r="H24" s="14">
        <f t="shared" si="3"/>
        <v>45684</v>
      </c>
      <c r="I24" s="22"/>
      <c r="J24" s="16" t="s">
        <v>33</v>
      </c>
      <c r="K24" s="17" t="s">
        <v>32</v>
      </c>
      <c r="L24" s="16" t="s">
        <v>33</v>
      </c>
      <c r="O24" s="26" t="s">
        <v>63</v>
      </c>
      <c r="P24" s="1" t="s">
        <v>64</v>
      </c>
      <c r="Q24" s="12" t="s">
        <v>65</v>
      </c>
    </row>
    <row r="25" spans="1:17" x14ac:dyDescent="0.4">
      <c r="A25" s="13">
        <f t="shared" si="0"/>
        <v>45669</v>
      </c>
      <c r="B25" s="14">
        <f t="shared" si="1"/>
        <v>45669</v>
      </c>
      <c r="C25" s="15"/>
      <c r="D25" s="16" t="s">
        <v>33</v>
      </c>
      <c r="E25" s="17" t="s">
        <v>32</v>
      </c>
      <c r="F25" s="16" t="s">
        <v>33</v>
      </c>
      <c r="G25" s="13">
        <f>DATE($C$4,$D$4,ROW()+3)</f>
        <v>45685</v>
      </c>
      <c r="H25" s="14">
        <f t="shared" si="3"/>
        <v>45685</v>
      </c>
      <c r="I25" s="22"/>
      <c r="J25" s="16" t="s">
        <v>33</v>
      </c>
      <c r="K25" s="17" t="s">
        <v>32</v>
      </c>
      <c r="L25" s="16" t="s">
        <v>33</v>
      </c>
      <c r="O25" s="27" t="s">
        <v>66</v>
      </c>
      <c r="P25" s="21" t="s">
        <v>67</v>
      </c>
      <c r="Q25" s="12" t="s">
        <v>15</v>
      </c>
    </row>
    <row r="26" spans="1:17" x14ac:dyDescent="0.4">
      <c r="A26" s="13">
        <f t="shared" si="0"/>
        <v>45670</v>
      </c>
      <c r="B26" s="14">
        <f>A26</f>
        <v>45670</v>
      </c>
      <c r="C26" s="15"/>
      <c r="D26" s="16" t="s">
        <v>33</v>
      </c>
      <c r="E26" s="17" t="s">
        <v>32</v>
      </c>
      <c r="F26" s="16" t="s">
        <v>33</v>
      </c>
      <c r="G26" s="13">
        <f>IF(MONTH($A$14)+1=MONTH(DATE($C$4,$D$4,ROW()+3)),"",DATE($C$4,$D$4,ROW()+3))</f>
        <v>45686</v>
      </c>
      <c r="H26" s="14">
        <f t="shared" si="3"/>
        <v>45686</v>
      </c>
      <c r="I26" s="22"/>
      <c r="J26" s="16" t="s">
        <v>33</v>
      </c>
      <c r="K26" s="17" t="s">
        <v>32</v>
      </c>
      <c r="L26" s="16" t="s">
        <v>33</v>
      </c>
      <c r="P26" s="1" t="s">
        <v>15</v>
      </c>
      <c r="Q26" s="12"/>
    </row>
    <row r="27" spans="1:17" x14ac:dyDescent="0.4">
      <c r="A27" s="13">
        <f t="shared" si="0"/>
        <v>45671</v>
      </c>
      <c r="B27" s="14">
        <f>A27</f>
        <v>45671</v>
      </c>
      <c r="C27" s="15"/>
      <c r="D27" s="16" t="s">
        <v>33</v>
      </c>
      <c r="E27" s="17" t="s">
        <v>32</v>
      </c>
      <c r="F27" s="16" t="s">
        <v>33</v>
      </c>
      <c r="G27" s="13">
        <f t="shared" ref="G27" si="4">IF(MONTH($A$14)+1=MONTH(DATE($C$4,$D$4,ROW()+3)),"",DATE($C$4,$D$4,ROW()+3))</f>
        <v>45687</v>
      </c>
      <c r="H27" s="14">
        <f t="shared" si="3"/>
        <v>45687</v>
      </c>
      <c r="I27" s="22"/>
      <c r="J27" s="16" t="s">
        <v>33</v>
      </c>
      <c r="K27" s="17" t="s">
        <v>32</v>
      </c>
      <c r="L27" s="16" t="s">
        <v>33</v>
      </c>
      <c r="P27" s="12"/>
      <c r="Q27" s="12"/>
    </row>
    <row r="28" spans="1:17" x14ac:dyDescent="0.4">
      <c r="A28" s="13">
        <f t="shared" si="0"/>
        <v>45672</v>
      </c>
      <c r="B28" s="14">
        <f t="shared" ref="B28:B29" si="5">A28</f>
        <v>45672</v>
      </c>
      <c r="C28" s="15"/>
      <c r="D28" s="16" t="s">
        <v>33</v>
      </c>
      <c r="E28" s="17" t="s">
        <v>32</v>
      </c>
      <c r="F28" s="16" t="s">
        <v>33</v>
      </c>
      <c r="G28" s="13">
        <f>IF(MONTH($A$14)+1=MONTH(DATE($C$4,$D$4,ROW()+3)),"",DATE($C$4,$D$4,ROW()+3))</f>
        <v>45688</v>
      </c>
      <c r="H28" s="14">
        <f t="shared" si="3"/>
        <v>45688</v>
      </c>
      <c r="I28" s="22"/>
      <c r="J28" s="16" t="s">
        <v>33</v>
      </c>
      <c r="K28" s="17" t="s">
        <v>32</v>
      </c>
      <c r="L28" s="16" t="s">
        <v>33</v>
      </c>
      <c r="P28" s="12"/>
      <c r="Q28" s="12"/>
    </row>
    <row r="29" spans="1:17" x14ac:dyDescent="0.4">
      <c r="A29" s="13">
        <f t="shared" si="0"/>
        <v>45673</v>
      </c>
      <c r="B29" s="14">
        <f t="shared" si="5"/>
        <v>45673</v>
      </c>
      <c r="C29" s="15"/>
      <c r="D29" s="16" t="s">
        <v>33</v>
      </c>
      <c r="E29" s="17" t="s">
        <v>32</v>
      </c>
      <c r="F29" s="16" t="s">
        <v>33</v>
      </c>
      <c r="G29" s="18"/>
      <c r="H29" s="19"/>
      <c r="I29" s="20"/>
      <c r="J29" s="9"/>
      <c r="K29" s="9"/>
      <c r="L29" s="9"/>
      <c r="P29" s="12"/>
      <c r="Q29" s="12"/>
    </row>
    <row r="30" spans="1:17" x14ac:dyDescent="0.4">
      <c r="A30" s="21" t="s">
        <v>68</v>
      </c>
      <c r="P30" s="12"/>
      <c r="Q30" s="12"/>
    </row>
    <row r="31" spans="1:17" x14ac:dyDescent="0.4">
      <c r="P31" s="12"/>
      <c r="Q31" s="12"/>
    </row>
    <row r="32" spans="1:17" x14ac:dyDescent="0.4">
      <c r="Q32" s="12"/>
    </row>
    <row r="33" spans="1:17" x14ac:dyDescent="0.4">
      <c r="A33" s="42" t="s">
        <v>69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Q33" s="12"/>
    </row>
    <row r="34" spans="1:17" x14ac:dyDescent="0.4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P34" s="25"/>
    </row>
    <row r="35" spans="1:17" x14ac:dyDescent="0.4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8"/>
    </row>
    <row r="36" spans="1:17" x14ac:dyDescent="0.4">
      <c r="A36" s="49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50"/>
    </row>
  </sheetData>
  <sheetProtection selectLockedCells="1"/>
  <mergeCells count="25">
    <mergeCell ref="D13:F13"/>
    <mergeCell ref="J13:L13"/>
    <mergeCell ref="A33:L33"/>
    <mergeCell ref="A34:L36"/>
    <mergeCell ref="A10:C10"/>
    <mergeCell ref="D11:J11"/>
    <mergeCell ref="K11:L11"/>
    <mergeCell ref="C12:L12"/>
    <mergeCell ref="D10:G10"/>
    <mergeCell ref="H10:I10"/>
    <mergeCell ref="J10:L10"/>
    <mergeCell ref="A9:C9"/>
    <mergeCell ref="D9:L9"/>
    <mergeCell ref="A1:L1"/>
    <mergeCell ref="E4:L4"/>
    <mergeCell ref="I5:L5"/>
    <mergeCell ref="A6:L6"/>
    <mergeCell ref="A7:C7"/>
    <mergeCell ref="D7:I7"/>
    <mergeCell ref="J7:L7"/>
    <mergeCell ref="A8:C8"/>
    <mergeCell ref="D8:F8"/>
    <mergeCell ref="G8:H8"/>
    <mergeCell ref="I8:J8"/>
    <mergeCell ref="K8:L8"/>
  </mergeCells>
  <phoneticPr fontId="1"/>
  <dataValidations count="3">
    <dataValidation type="list" allowBlank="1" showInputMessage="1" showErrorMessage="1" sqref="D10:G10" xr:uid="{F36CD509-82D2-40EE-9E23-128A249E30FA}">
      <formula1>キャンパス</formula1>
    </dataValidation>
    <dataValidation type="list" showInputMessage="1" promptTitle="プルダウンメニューから選択してください。" sqref="J10:L10" xr:uid="{4E501E00-6A1E-4B27-A775-E26792B070FA}">
      <formula1>INDIRECT($D$10)</formula1>
    </dataValidation>
    <dataValidation type="list" allowBlank="1" showInputMessage="1" showErrorMessage="1" sqref="F14:F29 L14:L28 J14:J28 D14:D29" xr:uid="{EE3EAC6E-CDD2-4456-BE24-A698196C1E48}">
      <formula1>$O$11:$O$25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A4EA2D527FC346BB1CFB02F19F76CE" ma:contentTypeVersion="0" ma:contentTypeDescription="新しいドキュメントを作成します。" ma:contentTypeScope="" ma:versionID="bc23c5e5074be7c0994d378f647464b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974ba431af1fc2c410828005039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AD746-B1C1-4018-964C-E4A54FA49F6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D33F9B-425A-4AAB-89F0-999FD9538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4C305-A662-45EA-AD03-4B58FC0BF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課外活動予定表 </vt:lpstr>
      <vt:lpstr>'課外活動予定表 '!Print_Area</vt:lpstr>
      <vt:lpstr>キャンパス</vt:lpstr>
      <vt:lpstr>越中島キャンパス</vt:lpstr>
      <vt:lpstr>品川キャンパス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課外活動予定表</dc:title>
  <dc:subject/>
  <dc:creator>Y E</dc:creator>
  <cp:keywords/>
  <dc:description/>
  <cp:lastModifiedBy>小野道雄</cp:lastModifiedBy>
  <cp:revision/>
  <dcterms:created xsi:type="dcterms:W3CDTF">2021-02-09T07:36:47Z</dcterms:created>
  <dcterms:modified xsi:type="dcterms:W3CDTF">2024-12-02T05:44:19Z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0x010100CDA4EA2D527FC346BB1CFB02F19F76CE</vt:lpwstr>
  </property>
</Properties>
</file>